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4-2026\Закон на ЭКСПЕРТИЗУ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Лист1!$A$1:$E$26</definedName>
  </definedNames>
  <calcPr calcId="162913"/>
</workbook>
</file>

<file path=xl/calcChain.xml><?xml version="1.0" encoding="utf-8"?>
<calcChain xmlns="http://schemas.openxmlformats.org/spreadsheetml/2006/main">
  <c r="C19" i="1" l="1"/>
  <c r="D19" i="1"/>
  <c r="D17" i="1" l="1"/>
  <c r="C17" i="1"/>
  <c r="C26" i="1" s="1"/>
  <c r="D9" i="1"/>
  <c r="E9" i="1"/>
  <c r="C9" i="1"/>
  <c r="E21" i="1" l="1"/>
  <c r="E19" i="1" l="1"/>
  <c r="E17" i="1"/>
  <c r="E26" i="1" s="1"/>
  <c r="D26" i="1"/>
</calcChain>
</file>

<file path=xl/sharedStrings.xml><?xml version="1.0" encoding="utf-8"?>
<sst xmlns="http://schemas.openxmlformats.org/spreadsheetml/2006/main" count="37" uniqueCount="30">
  <si>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</si>
  <si>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</si>
  <si>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</si>
  <si>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</si>
  <si>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</si>
  <si>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</si>
  <si>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</si>
  <si>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</si>
  <si>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ИТОГО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</si>
  <si>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</si>
  <si>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Привлечение и погашение заёмных средств по кредитным договорам и соглашениям Тверской области  </t>
  </si>
  <si>
    <t>реструктурированная задолженность по бюджетным кредитам, предоставленным из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</si>
  <si>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2024 год</t>
  </si>
  <si>
    <t>Объём погашения 
в 2024 году</t>
  </si>
  <si>
    <t>Бюджетные кредиты, привлеченные за счет средств федерального бюджета на финансовое обеспечение реализации инфраструктурных проектов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</si>
  <si>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финансовое обеспечение реализации инфраструктурных проектов, устанавливается в соответствии с Правилами предоставления, использования и возврата субъектами Российской Федерации бюджетных кредитов, полученных из федерального бюджета на финансовое обеспечение реализации инфраструктурных проектов, утвержденными постановлением Правительства Российской Федерации от 14.07.2021 № 1190.</t>
  </si>
  <si>
    <t>2025 год</t>
  </si>
  <si>
    <t>Объём погашения 
в 2025 году</t>
  </si>
  <si>
    <t>реструктурированная задолженность по бюджетным кредитам, предоставленным из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</si>
  <si>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-</t>
  </si>
  <si>
    <t>бюджетные кредиты, привлеченные за счет средств федерального бюджета на финансовое обеспечение реализации инфраструктурных проектов</t>
  </si>
  <si>
    <t>бюджетные кредиты, привлеченные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</si>
  <si>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бюджетные кредиты, привлеченные за счет средств федерального бюджета на пополнение остатка средств на едином счете бюджета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</si>
  <si>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 xml:space="preserve">Программа государственных внутренних заимствований Тверской области
 на 2024 год и на плановый период 2025 и 2026 годов </t>
  </si>
  <si>
    <t xml:space="preserve"> 1. Привлечение заёмных средств в 2024 - 2026 годах: </t>
  </si>
  <si>
    <t>2026 год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</si>
  <si>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финансового обеспечения реализации инфраструктурных проектов.</t>
  </si>
  <si>
    <t xml:space="preserve">     2. Погашение долговых обязательств в 2024 - 2026 годах:</t>
  </si>
  <si>
    <t>Объём погашения 
в 2026 году</t>
  </si>
  <si>
    <r>
      <t>Приложение  26</t>
    </r>
    <r>
      <rPr>
        <sz val="11"/>
        <color indexed="8"/>
        <rFont val="Times New Roman"/>
        <family val="1"/>
        <charset val="204"/>
      </rPr>
      <t xml:space="preserve">
к закону Тверской области
«Об областном бюджете Тверской области на 2024 год
 и на плановый период 2025 и 2026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</si>
</sst>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\ _₽_-;\-* #,##0.0\ _₽_-;_-* &quot;-&quot;?\ _₽_-;_-@_-"/>
    <numFmt numFmtId="166" formatCode="#,##0.0_ ;\-#,##0.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family val="1"/>
      <charset val="204"/>
    </font>
    <font>
      <i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justify" vertical="top" wrapText="1"/>
    </xf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1" applyFont="1" applyFill="1">
      <alignment horizontal="justify" vertical="top" wrapText="1"/>
    </xf>
    <xf numFmtId="0" fontId="2" fillId="2" borderId="0" xfId="1" applyFill="1">
      <alignment horizontal="justify" vertical="top" wrapText="1"/>
    </xf>
    <xf numFmtId="0" fontId="4" fillId="2" borderId="0" xfId="1" applyFont="1" applyFill="1">
      <alignment horizontal="justify" vertical="top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12" fillId="2" borderId="0" xfId="1" applyFont="1" applyFill="1">
      <alignment horizontal="justify" vertical="top" wrapText="1"/>
    </xf>
    <xf numFmtId="0" fontId="12" fillId="2" borderId="0" xfId="1" applyFont="1" applyFill="1" applyAlignment="1">
      <alignment vertical="top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0" fontId="15" fillId="3" borderId="1" xfId="1" applyFont="1" applyFill="1" applyBorder="1">
      <alignment horizontal="justify" vertical="top" wrapText="1"/>
    </xf>
    <xf numFmtId="0" fontId="11" fillId="2" borderId="1" xfId="1" applyFont="1" applyFill="1" applyBorder="1">
      <alignment horizontal="justify" vertical="top" wrapText="1"/>
    </xf>
    <xf numFmtId="0" fontId="12" fillId="2" borderId="1" xfId="1" applyFont="1" applyFill="1" applyBorder="1">
      <alignment horizontal="justify" vertical="top" wrapText="1"/>
    </xf>
    <xf numFmtId="0" fontId="14" fillId="2" borderId="1" xfId="1" applyFont="1" applyFill="1" applyBorder="1">
      <alignment horizontal="justify" vertical="top" wrapText="1"/>
    </xf>
    <xf numFmtId="0" fontId="14" fillId="3" borderId="1" xfId="1" applyFont="1" applyFill="1" applyBorder="1">
      <alignment horizontal="justify" vertical="top" wrapText="1"/>
    </xf>
    <xf numFmtId="166" fontId="12" fillId="3" borderId="1" xfId="2" applyNumberFormat="1" applyFont="1" applyFill="1" applyBorder="1" applyAlignment="1">
      <alignment horizontal="right" vertical="top" wrapText="1" indent="1"/>
    </xf>
    <xf numFmtId="166" fontId="11" fillId="2" borderId="1" xfId="1" applyNumberFormat="1" applyFont="1" applyFill="1" applyBorder="1" applyAlignment="1">
      <alignment horizontal="right" vertical="top" wrapText="1" indent="1"/>
    </xf>
    <xf numFmtId="0" fontId="11" fillId="2" borderId="1" xfId="1" applyFont="1" applyFill="1" applyBorder="1" applyAlignment="1">
      <alignment horizontal="justify" vertical="center" wrapText="1"/>
    </xf>
    <xf numFmtId="166" fontId="11" fillId="2" borderId="1" xfId="2" applyNumberFormat="1" applyFont="1" applyFill="1" applyBorder="1" applyAlignment="1">
      <alignment horizontal="right" vertical="center" wrapText="1" indent="1"/>
    </xf>
    <xf numFmtId="0" fontId="7" fillId="2" borderId="0" xfId="1" applyFont="1" applyFill="1" applyAlignment="1">
      <alignment horizontal="right" vertical="top" wrapText="1"/>
    </xf>
    <xf numFmtId="0" fontId="7" fillId="2" borderId="0" xfId="1" applyFont="1" applyFill="1" applyAlignment="1">
      <alignment horizontal="right" wrapText="1"/>
    </xf>
    <xf numFmtId="0" fontId="12" fillId="2" borderId="0" xfId="1" applyFont="1" applyFill="1" applyAlignment="1">
      <alignment horizontal="left" vertical="top" wrapText="1" indent="1"/>
    </xf>
    <xf numFmtId="166" fontId="12" fillId="3" borderId="1" xfId="2" applyNumberFormat="1" applyFont="1" applyFill="1" applyBorder="1" applyAlignment="1">
      <alignment horizontal="center" vertical="top" wrapText="1"/>
    </xf>
    <xf numFmtId="165" fontId="12" fillId="3" borderId="1" xfId="2" applyNumberFormat="1" applyFont="1" applyFill="1" applyBorder="1" applyAlignment="1">
      <alignment vertical="top" wrapText="1"/>
    </xf>
    <xf numFmtId="0" fontId="15" fillId="2" borderId="0" xfId="1" applyFont="1" applyFill="1">
      <alignment horizontal="justify" vertical="top" wrapText="1"/>
    </xf>
    <xf numFmtId="0" fontId="15" fillId="0" borderId="0" xfId="1" applyFont="1">
      <alignment horizontal="justify" vertical="top" wrapText="1"/>
    </xf>
    <xf numFmtId="0" fontId="9" fillId="2" borderId="0" xfId="0" applyFont="1" applyFill="1" applyAlignment="1">
      <alignment horizontal="right" vertical="top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justify" vertical="center" wrapText="1"/>
    </xf>
  </cellXfs>
  <cellStyles count="3">
    <cellStyle name="Обычный" xfId="0" builtinId="0"/>
    <cellStyle name="Обычный_приложение_Программа госзаимствований 200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6"/>
  <sheetViews>
    <sheetView tabSelected="1" view="pageBreakPreview" zoomScale="120" zoomScaleNormal="120" zoomScaleSheetLayoutView="120" workbookViewId="0">
      <selection activeCell="B4" sqref="B4"/>
    </sheetView>
  </sheetViews>
  <sheetFormatPr defaultColWidth="14.7109375" defaultRowHeight="18.75" x14ac:dyDescent="0.2"/>
  <cols>
    <col min="1" max="1" width="8.28515625" style="2" customWidth="1"/>
    <col min="2" max="2" width="43.85546875" style="2" customWidth="1"/>
    <col min="3" max="3" width="19.85546875" style="2" customWidth="1"/>
    <col min="4" max="5" width="21.140625" style="2" bestFit="1" customWidth="1"/>
    <col min="6" max="16384" width="14.7109375" style="2"/>
  </cols>
  <sheetData>
    <row r="1" spans="1:5" ht="67.5" customHeight="1" x14ac:dyDescent="0.2">
      <c r="A1" s="7"/>
      <c r="B1" s="30" t="s">
        <v>29</v>
      </c>
      <c r="C1" s="30"/>
      <c r="D1" s="30"/>
      <c r="E1" s="30"/>
    </row>
    <row r="2" spans="1:5" s="1" customFormat="1" ht="50.45" customHeight="1" x14ac:dyDescent="0.2">
      <c r="A2" s="31" t="s">
        <v>23</v>
      </c>
      <c r="B2" s="31"/>
      <c r="C2" s="31"/>
      <c r="D2" s="31"/>
      <c r="E2" s="31"/>
    </row>
    <row r="3" spans="1:5" s="1" customFormat="1" ht="32.450000000000003" customHeight="1" x14ac:dyDescent="0.2">
      <c r="A3" s="32" t="s">
        <v>10</v>
      </c>
      <c r="B3" s="32"/>
      <c r="C3" s="32"/>
      <c r="D3" s="32"/>
      <c r="E3" s="32"/>
    </row>
    <row r="4" spans="1:5" s="3" customFormat="1" ht="21" customHeight="1" x14ac:dyDescent="0.2">
      <c r="A4" s="9" t="s">
        <v>24</v>
      </c>
      <c r="B4" s="9"/>
      <c r="C4" s="25"/>
      <c r="D4" s="8"/>
      <c r="E4" s="8"/>
    </row>
    <row r="5" spans="1:5" s="3" customFormat="1" ht="16.5" x14ac:dyDescent="0.2">
      <c r="A5" s="9"/>
      <c r="B5" s="8"/>
      <c r="C5" s="8"/>
      <c r="D5" s="8"/>
      <c r="E5" s="23" t="s">
        <v>0</v>
      </c>
    </row>
    <row r="6" spans="1:5" s="4" customFormat="1" ht="33" x14ac:dyDescent="0.2">
      <c r="A6" s="10" t="s">
        <v>1</v>
      </c>
      <c r="B6" s="10" t="s">
        <v>2</v>
      </c>
      <c r="C6" s="10" t="s">
        <v>12</v>
      </c>
      <c r="D6" s="10" t="s">
        <v>16</v>
      </c>
      <c r="E6" s="11" t="s">
        <v>25</v>
      </c>
    </row>
    <row r="7" spans="1:5" s="5" customFormat="1" ht="16.5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</row>
    <row r="8" spans="1:5" s="3" customFormat="1" ht="78" customHeight="1" x14ac:dyDescent="0.2">
      <c r="A8" s="13">
        <v>1</v>
      </c>
      <c r="B8" s="14" t="s">
        <v>14</v>
      </c>
      <c r="C8" s="27">
        <v>5115216</v>
      </c>
      <c r="D8" s="26" t="s">
        <v>19</v>
      </c>
      <c r="E8" s="26" t="s">
        <v>19</v>
      </c>
    </row>
    <row r="9" spans="1:5" s="3" customFormat="1" ht="16.5" x14ac:dyDescent="0.2">
      <c r="A9" s="10"/>
      <c r="B9" s="15" t="s">
        <v>8</v>
      </c>
      <c r="C9" s="20">
        <f>SUM(C8:C8)</f>
        <v>5115216</v>
      </c>
      <c r="D9" s="20">
        <f>SUM(D8:D8)</f>
        <v>0</v>
      </c>
      <c r="E9" s="20">
        <f>SUM(E8:E8)</f>
        <v>0</v>
      </c>
    </row>
    <row r="10" spans="1:5" s="3" customFormat="1" ht="19.899999999999999" customHeight="1" x14ac:dyDescent="0.2">
      <c r="A10" s="8"/>
      <c r="B10" s="8"/>
      <c r="C10" s="8"/>
      <c r="D10" s="8"/>
      <c r="E10" s="8"/>
    </row>
    <row r="11" spans="1:5" s="3" customFormat="1" ht="52.5" customHeight="1" x14ac:dyDescent="0.2">
      <c r="A11" s="29" t="s">
        <v>26</v>
      </c>
      <c r="B11" s="29"/>
      <c r="C11" s="29"/>
      <c r="D11" s="29"/>
      <c r="E11" s="29"/>
    </row>
    <row r="12" spans="1:5" s="3" customFormat="1" ht="109.9" customHeight="1" x14ac:dyDescent="0.2">
      <c r="A12" s="28" t="s">
        <v>15</v>
      </c>
      <c r="B12" s="28"/>
      <c r="C12" s="28"/>
      <c r="D12" s="28"/>
      <c r="E12" s="28"/>
    </row>
    <row r="13" spans="1:5" s="3" customFormat="1" ht="21.6" customHeight="1" x14ac:dyDescent="0.2">
      <c r="A13" s="9" t="s">
        <v>27</v>
      </c>
      <c r="B13" s="9"/>
      <c r="C13" s="9"/>
      <c r="D13" s="8"/>
      <c r="E13" s="8"/>
    </row>
    <row r="14" spans="1:5" s="3" customFormat="1" ht="14.25" customHeight="1" x14ac:dyDescent="0.25">
      <c r="A14" s="8"/>
      <c r="B14" s="8"/>
      <c r="C14" s="8"/>
      <c r="D14" s="8"/>
      <c r="E14" s="24" t="s">
        <v>0</v>
      </c>
    </row>
    <row r="15" spans="1:5" s="3" customFormat="1" ht="47.25" customHeight="1" x14ac:dyDescent="0.2">
      <c r="A15" s="10" t="s">
        <v>3</v>
      </c>
      <c r="B15" s="10" t="s">
        <v>4</v>
      </c>
      <c r="C15" s="10" t="s">
        <v>13</v>
      </c>
      <c r="D15" s="10" t="s">
        <v>17</v>
      </c>
      <c r="E15" s="10" t="s">
        <v>28</v>
      </c>
    </row>
    <row r="16" spans="1:5" s="6" customFormat="1" ht="16.5" x14ac:dyDescent="0.2">
      <c r="A16" s="12">
        <v>1</v>
      </c>
      <c r="B16" s="12">
        <v>2</v>
      </c>
      <c r="C16" s="12">
        <v>3</v>
      </c>
      <c r="D16" s="12">
        <v>4</v>
      </c>
      <c r="E16" s="12">
        <v>5</v>
      </c>
    </row>
    <row r="17" spans="1:5" s="5" customFormat="1" ht="53.25" customHeight="1" x14ac:dyDescent="0.2">
      <c r="A17" s="13">
        <v>1</v>
      </c>
      <c r="B17" s="16" t="s">
        <v>5</v>
      </c>
      <c r="C17" s="26">
        <f>SUM(C20:C25)</f>
        <v>5116735.5</v>
      </c>
      <c r="D17" s="26">
        <f>SUM(D20:D25)</f>
        <v>2539319.1999999997</v>
      </c>
      <c r="E17" s="26">
        <f>SUM(E20:E25)</f>
        <v>2904691.6999999997</v>
      </c>
    </row>
    <row r="18" spans="1:5" s="3" customFormat="1" ht="21" customHeight="1" x14ac:dyDescent="0.2">
      <c r="A18" s="16"/>
      <c r="B18" s="16" t="s">
        <v>6</v>
      </c>
      <c r="C18" s="19"/>
      <c r="D18" s="19"/>
      <c r="E18" s="19"/>
    </row>
    <row r="19" spans="1:5" s="3" customFormat="1" ht="36.6" customHeight="1" x14ac:dyDescent="0.2">
      <c r="A19" s="16"/>
      <c r="B19" s="17" t="s">
        <v>7</v>
      </c>
      <c r="C19" s="26">
        <f>SUM(C20:C24)</f>
        <v>811005.5</v>
      </c>
      <c r="D19" s="26">
        <f>SUM(D20:D24)</f>
        <v>2539319.1999999997</v>
      </c>
      <c r="E19" s="26">
        <f>SUM(E20:E24)</f>
        <v>2904691.6999999997</v>
      </c>
    </row>
    <row r="20" spans="1:5" s="3" customFormat="1" ht="167.25" customHeight="1" x14ac:dyDescent="0.2">
      <c r="A20" s="16"/>
      <c r="B20" s="17" t="s">
        <v>18</v>
      </c>
      <c r="C20" s="26" t="s">
        <v>19</v>
      </c>
      <c r="D20" s="26">
        <v>85720.9</v>
      </c>
      <c r="E20" s="26">
        <v>85720.9</v>
      </c>
    </row>
    <row r="21" spans="1:5" s="3" customFormat="1" ht="104.45" customHeight="1" x14ac:dyDescent="0.2">
      <c r="A21" s="16"/>
      <c r="B21" s="18" t="s">
        <v>9</v>
      </c>
      <c r="C21" s="26">
        <v>697155</v>
      </c>
      <c r="D21" s="26">
        <v>1961460.4</v>
      </c>
      <c r="E21" s="26">
        <f>1952034+9426.4</f>
        <v>1961460.4</v>
      </c>
    </row>
    <row r="22" spans="1:5" s="3" customFormat="1" ht="123.6" customHeight="1" x14ac:dyDescent="0.2">
      <c r="A22" s="16"/>
      <c r="B22" s="18" t="s">
        <v>11</v>
      </c>
      <c r="C22" s="26">
        <v>105279</v>
      </c>
      <c r="D22" s="26">
        <v>336892.8</v>
      </c>
      <c r="E22" s="26">
        <v>336892.8</v>
      </c>
    </row>
    <row r="23" spans="1:5" s="3" customFormat="1" ht="75" customHeight="1" x14ac:dyDescent="0.2">
      <c r="A23" s="16"/>
      <c r="B23" s="18" t="s">
        <v>20</v>
      </c>
      <c r="C23" s="26">
        <v>8571.5</v>
      </c>
      <c r="D23" s="26">
        <v>8571.5</v>
      </c>
      <c r="E23" s="26">
        <v>373944</v>
      </c>
    </row>
    <row r="24" spans="1:5" s="3" customFormat="1" ht="259.5" customHeight="1" x14ac:dyDescent="0.2">
      <c r="A24" s="16"/>
      <c r="B24" s="18" t="s">
        <v>21</v>
      </c>
      <c r="C24" s="26" t="s">
        <v>19</v>
      </c>
      <c r="D24" s="26">
        <v>146673.60000000001</v>
      </c>
      <c r="E24" s="26">
        <v>146673.60000000001</v>
      </c>
    </row>
    <row r="25" spans="1:5" s="3" customFormat="1" ht="277.5" customHeight="1" x14ac:dyDescent="0.2">
      <c r="A25" s="16"/>
      <c r="B25" s="18" t="s">
        <v>22</v>
      </c>
      <c r="C25" s="26">
        <v>4305730</v>
      </c>
      <c r="D25" s="26" t="s">
        <v>19</v>
      </c>
      <c r="E25" s="26" t="s">
        <v>19</v>
      </c>
    </row>
    <row r="26" spans="1:5" ht="21.6" customHeight="1" x14ac:dyDescent="0.2">
      <c r="A26" s="16"/>
      <c r="B26" s="21" t="s">
        <v>8</v>
      </c>
      <c r="C26" s="22">
        <f>C17</f>
        <v>5116735.5</v>
      </c>
      <c r="D26" s="22">
        <f>D17</f>
        <v>2539319.1999999997</v>
      </c>
      <c r="E26" s="22">
        <f>E17</f>
        <v>2904691.6999999997</v>
      </c>
    </row>
  </sheetData>
  <mergeCells count="5">
    <mergeCell ref="A12:E12"/>
    <mergeCell ref="A11:E11"/>
    <mergeCell ref="B1:E1"/>
    <mergeCell ref="A2:E2"/>
    <mergeCell ref="A3:E3"/>
  </mergeCells>
  <phoneticPr fontId="6" type="noConversion"/>
  <printOptions horizontalCentered="1"/>
  <pageMargins left="0.98425196850393704" right="0.59055118110236227" top="0.62992125984251968" bottom="0.51181102362204722" header="0.39370078740157483" footer="0.27559055118110237"/>
  <pageSetup paperSize="9" scale="76" firstPageNumber="99" fitToHeight="0" orientation="portrait" useFirstPageNumber="1" r:id="rId1"/>
  <headerFooter differentFirst="1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Gulyaeva</dc:creator>
  <cp:lastModifiedBy>Сажина Галина Анатольевна</cp:lastModifiedBy>
  <cp:lastPrinted>2023-11-30T06:23:42Z</cp:lastPrinted>
  <dcterms:created xsi:type="dcterms:W3CDTF">2008-09-17T06:31:37Z</dcterms:created>
  <dcterms:modified xsi:type="dcterms:W3CDTF">2023-12-20T18:27:49Z</dcterms:modified>
</cp:coreProperties>
</file>